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projekty\Ostatni\internet\Vyhlaseni 2025\Vyhlaseni GA CR 2025\Prilohy\"/>
    </mc:Choice>
  </mc:AlternateContent>
  <xr:revisionPtr revIDLastSave="0" documentId="13_ncr:1_{1B7A2E87-9AD5-4CE5-94B6-F49420D0364C}" xr6:coauthVersionLast="47" xr6:coauthVersionMax="47" xr10:uidLastSave="{00000000-0000-0000-0000-000000000000}"/>
  <bookViews>
    <workbookView xWindow="-108" yWindow="-108" windowWidth="30936" windowHeight="16896" tabRatio="720" xr2:uid="{00000000-000D-0000-FFFF-FFFF00000000}"/>
  </bookViews>
  <sheets>
    <sheet name="Popis projektu pokusu" sheetId="1" r:id="rId1"/>
    <sheet name="Finanční kalkulace myši" sheetId="2" r:id="rId2"/>
    <sheet name="Finanční kalkulace potkani" sheetId="3" r:id="rId3"/>
    <sheet name="Finanční kalkulace králíci" sheetId="4"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4" l="1"/>
  <c r="B20" i="3"/>
  <c r="B20" i="2"/>
  <c r="C3" i="2"/>
  <c r="E3" i="2"/>
  <c r="E3" i="4"/>
  <c r="C3" i="4"/>
  <c r="B16" i="4"/>
  <c r="E15" i="4"/>
  <c r="C15" i="4"/>
  <c r="E14" i="4"/>
  <c r="C14" i="4"/>
  <c r="E13" i="4"/>
  <c r="C13" i="4"/>
  <c r="E12" i="4"/>
  <c r="C12" i="4"/>
  <c r="E11" i="4"/>
  <c r="C11" i="4"/>
  <c r="E10" i="4"/>
  <c r="C10" i="4"/>
  <c r="E9" i="4"/>
  <c r="C9" i="4"/>
  <c r="E8" i="4"/>
  <c r="C8" i="4"/>
  <c r="E7" i="4"/>
  <c r="C7" i="4"/>
  <c r="E6" i="4"/>
  <c r="C6" i="4"/>
  <c r="E5" i="4"/>
  <c r="C5" i="4"/>
  <c r="E4" i="4"/>
  <c r="C4" i="4"/>
  <c r="B16" i="3"/>
  <c r="E15" i="3"/>
  <c r="C15" i="3"/>
  <c r="E14" i="3"/>
  <c r="C14" i="3"/>
  <c r="E13" i="3"/>
  <c r="C13" i="3"/>
  <c r="E12" i="3"/>
  <c r="C12" i="3"/>
  <c r="E11" i="3"/>
  <c r="C11" i="3"/>
  <c r="E10" i="3"/>
  <c r="C10" i="3"/>
  <c r="E9" i="3"/>
  <c r="C9" i="3"/>
  <c r="E8" i="3"/>
  <c r="C8" i="3"/>
  <c r="E7" i="3"/>
  <c r="C7" i="3"/>
  <c r="E6" i="3"/>
  <c r="C6" i="3"/>
  <c r="E5" i="3"/>
  <c r="C5" i="3"/>
  <c r="E4" i="3"/>
  <c r="C4" i="3"/>
  <c r="E3" i="3"/>
  <c r="E16" i="3" s="1"/>
  <c r="A20" i="3" s="1"/>
  <c r="C3" i="3"/>
  <c r="C16" i="3" s="1"/>
  <c r="C15" i="2"/>
  <c r="C5" i="2"/>
  <c r="C6" i="2"/>
  <c r="C7" i="2"/>
  <c r="C8" i="2"/>
  <c r="C9" i="2"/>
  <c r="C10" i="2"/>
  <c r="C11" i="2"/>
  <c r="C12" i="2"/>
  <c r="C13" i="2"/>
  <c r="C14" i="2"/>
  <c r="C4" i="2"/>
  <c r="B16" i="2"/>
  <c r="E4" i="2"/>
  <c r="E5" i="2"/>
  <c r="E6" i="2"/>
  <c r="E7" i="2"/>
  <c r="E8" i="2"/>
  <c r="E9" i="2"/>
  <c r="E10" i="2"/>
  <c r="E11" i="2"/>
  <c r="E12" i="2"/>
  <c r="E13" i="2"/>
  <c r="E14" i="2"/>
  <c r="E15" i="2"/>
  <c r="C16" i="2" l="1"/>
  <c r="E16" i="4"/>
  <c r="A20" i="4" s="1"/>
  <c r="C16" i="4"/>
  <c r="C20" i="4" s="1"/>
  <c r="E16" i="2"/>
  <c r="A20" i="2" s="1"/>
  <c r="C20" i="2" s="1"/>
  <c r="C20" i="3"/>
</calcChain>
</file>

<file path=xl/sharedStrings.xml><?xml version="1.0" encoding="utf-8"?>
<sst xmlns="http://schemas.openxmlformats.org/spreadsheetml/2006/main" count="47" uniqueCount="30">
  <si>
    <r>
      <t xml:space="preserve">Název </t>
    </r>
    <r>
      <rPr>
        <sz val="10"/>
        <color theme="1"/>
        <rFont val="Times New Roman"/>
        <family val="1"/>
        <charset val="238"/>
      </rPr>
      <t>(případně evidenční číslo)</t>
    </r>
    <r>
      <rPr>
        <b/>
        <sz val="10"/>
        <color theme="1"/>
        <rFont val="Times New Roman"/>
        <family val="1"/>
        <charset val="238"/>
      </rPr>
      <t xml:space="preserve"> projektu pokusů, studie, případně označení grantu</t>
    </r>
  </si>
  <si>
    <r>
      <t>Vedoucí projektu pokusů -</t>
    </r>
    <r>
      <rPr>
        <sz val="10"/>
        <color theme="1"/>
        <rFont val="Times New Roman"/>
        <family val="1"/>
        <charset val="238"/>
      </rPr>
      <t xml:space="preserve"> </t>
    </r>
    <r>
      <rPr>
        <i/>
        <sz val="10"/>
        <color theme="1"/>
        <rFont val="Times New Roman"/>
        <family val="1"/>
        <charset val="238"/>
      </rPr>
      <t>titul, jméno, popřípadě jména, a příjmení a číslo osvědčení podle § 15d odst. 3 nebo § 15e odst. 1 zákona č. 246/1992 Sb.</t>
    </r>
  </si>
  <si>
    <t>Význam a zdůvodnění pokusů - podrobná charakteristika cílů studie s uvedením konkrétního očekávaného přínosu, včetně charakteristiky aplikovaných látek, nebo zařazení látek do indikačních skupin</t>
  </si>
  <si>
    <t>Činnost s pokusnými zvířaty</t>
  </si>
  <si>
    <t>Podrobný popis pokusů a činnosti s pokusnými zvířaty</t>
  </si>
  <si>
    <t>Časový plán jednotlivých fází pokusů na pokusných zvířatech včetně předpokládaného data jeho ukončení</t>
  </si>
  <si>
    <t>Pokusné nebo pozorovací strategie a statistický plán pro minimalizaci počtu pokusných zvířat, jejich bolesti, utrpení a strachu a případného dopadu na životní prostředí</t>
  </si>
  <si>
    <t>Velikost pokusné skupiny</t>
  </si>
  <si>
    <t>Trvání pokusu (počet dní)</t>
  </si>
  <si>
    <t>Počet skupin</t>
  </si>
  <si>
    <t>Počet krmných dní</t>
  </si>
  <si>
    <t xml:space="preserve">Celková cena za KD  </t>
  </si>
  <si>
    <t>Průměrná cena za odchov zvířat</t>
  </si>
  <si>
    <t xml:space="preserve">Tabulka slouží k orientačnímu stanovení předpokládaných nákladů na pokusná zvířata. Cena je kalkulována podle platného Opatření děkana č. 9/2005. Sloupek "Průměrná cena za odchov zvířat" vyjadřuje pořizovací cenu zvířat do experimentu při odchovu v CEB. Při přímém nákupu je cena minimálně 2,5x vyšší. V případě plánovaného nákupu nového kmenu je třeba připočíst do materiálových nákladů předpokládanou částku. </t>
  </si>
  <si>
    <t>Průměrná cena za nákup zvířat</t>
  </si>
  <si>
    <t>Počet zvířat</t>
  </si>
  <si>
    <t>Tabulka slouží k orientačnímu stanovení předpokládaných nákladů na pokusná zvířata. Cena je kalkulována podle platného Opatření děkana č. 9/2005. Sloupek "Průměrná cena za nákup zvířat" vyjadřuje pořizovací cenu zvířat do experimentu.</t>
  </si>
  <si>
    <r>
      <t xml:space="preserve">Kalkulace nákladů - </t>
    </r>
    <r>
      <rPr>
        <b/>
        <u/>
        <sz val="28"/>
        <color theme="1"/>
        <rFont val="Calibri"/>
        <family val="2"/>
        <charset val="238"/>
        <scheme val="minor"/>
      </rPr>
      <t>myši</t>
    </r>
  </si>
  <si>
    <r>
      <t xml:space="preserve">Kalkulace nákladů - </t>
    </r>
    <r>
      <rPr>
        <b/>
        <u/>
        <sz val="24"/>
        <color theme="1"/>
        <rFont val="Calibri"/>
        <family val="2"/>
        <charset val="238"/>
        <scheme val="minor"/>
      </rPr>
      <t>potkani</t>
    </r>
  </si>
  <si>
    <r>
      <t xml:space="preserve">Kalkulace nákladů - </t>
    </r>
    <r>
      <rPr>
        <b/>
        <u/>
        <sz val="28"/>
        <color theme="1"/>
        <rFont val="Calibri"/>
        <family val="2"/>
        <charset val="238"/>
        <scheme val="minor"/>
      </rPr>
      <t>králíci</t>
    </r>
  </si>
  <si>
    <t>Náklady celkem</t>
  </si>
  <si>
    <t xml:space="preserve"> </t>
  </si>
  <si>
    <t>Členové odborné komise</t>
  </si>
  <si>
    <t>Mgr. Viktor Sýkora</t>
  </si>
  <si>
    <t>Ing. Jana Bortelová</t>
  </si>
  <si>
    <t>Doc. Ing. Karel Holada, Ph.D.</t>
  </si>
  <si>
    <t>Prof. MUDr. Emanuel Nečas, DrSc.</t>
  </si>
  <si>
    <t>RNDr. Pavol Szabo, Ph.D.</t>
  </si>
  <si>
    <r>
      <rPr>
        <b/>
        <u/>
        <sz val="18"/>
        <color theme="1"/>
        <rFont val="Calibri"/>
        <family val="2"/>
        <charset val="238"/>
        <scheme val="minor"/>
      </rPr>
      <t>FORMULÁŘ PRO ODBORNOU KOMISI 1. LF UK</t>
    </r>
    <r>
      <rPr>
        <sz val="18"/>
        <color theme="1"/>
        <rFont val="Calibri"/>
        <family val="2"/>
        <charset val="238"/>
        <scheme val="minor"/>
      </rPr>
      <t xml:space="preserve">           </t>
    </r>
    <r>
      <rPr>
        <sz val="12"/>
        <color theme="1"/>
        <rFont val="Calibri"/>
        <family val="2"/>
        <charset val="238"/>
        <scheme val="minor"/>
      </rPr>
      <t xml:space="preserve">Tento zjednodušený  formulář slouží pro předjednání projektu pokusu se zvířaty při podávání grantové žádosti na GA ČR. Komise pro práci ze zvířaty na základě tohoto formuláře pouze předběžně posoudí navrhovaný projekt pokusu a porovná ho s plánovaným množstvím zvířat podle listu 2-4. List 2 slouží ke kalkulaci nákladů na myši, list 3 na potkany a list 4 na králíky. </t>
    </r>
    <r>
      <rPr>
        <b/>
        <sz val="12"/>
        <color rgb="FFFF0000"/>
        <rFont val="Calibri"/>
        <family val="2"/>
        <charset val="238"/>
        <scheme val="minor"/>
      </rPr>
      <t>Kompletní projekt pokusu bude vyžadován a projednáván jedině v případě přidělení grantu</t>
    </r>
    <r>
      <rPr>
        <sz val="18"/>
        <color rgb="FFFF0000"/>
        <rFont val="Calibri"/>
        <family val="2"/>
        <charset val="238"/>
        <scheme val="minor"/>
      </rPr>
      <t>.</t>
    </r>
  </si>
  <si>
    <t>MUDr. Nikolina Canová,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</si>
</sst>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0"/>
      <color theme="1"/>
      <name val="Times New Roman"/>
      <family val="1"/>
      <charset val="238"/>
    </font>
    <font>
      <sz val="10"/>
      <color theme="1"/>
      <name val="Times New Roman"/>
      <family val="1"/>
      <charset val="238"/>
    </font>
    <font>
      <i/>
      <sz val="10"/>
      <color theme="1"/>
      <name val="Times New Roman"/>
      <family val="1"/>
      <charset val="238"/>
    </font>
    <font>
      <sz val="18"/>
      <color theme="1"/>
      <name val="Calibri"/>
      <family val="2"/>
      <charset val="238"/>
      <scheme val="minor"/>
    </font>
    <font>
      <sz val="28"/>
      <color theme="1"/>
      <name val="Calibri"/>
      <family val="2"/>
      <charset val="238"/>
      <scheme val="minor"/>
    </font>
    <font>
      <sz val="18"/>
      <color rgb="FFFF0000"/>
      <name val="Calibri"/>
      <family val="2"/>
      <charset val="238"/>
      <scheme val="minor"/>
    </font>
    <font>
      <b/>
      <u/>
      <sz val="18"/>
      <color theme="1"/>
      <name val="Calibri"/>
      <family val="2"/>
      <charset val="238"/>
      <scheme val="minor"/>
    </font>
    <font>
      <sz val="12"/>
      <color theme="1"/>
      <name val="Calibri"/>
      <family val="2"/>
      <charset val="238"/>
      <scheme val="minor"/>
    </font>
    <font>
      <b/>
      <u/>
      <sz val="28"/>
      <color theme="1"/>
      <name val="Calibri"/>
      <family val="2"/>
      <charset val="238"/>
      <scheme val="minor"/>
    </font>
    <font>
      <b/>
      <u/>
      <sz val="24"/>
      <color theme="1"/>
      <name val="Calibri"/>
      <family val="2"/>
      <charset val="238"/>
      <scheme val="minor"/>
    </font>
    <font>
      <b/>
      <sz val="12"/>
      <color rgb="FFFF0000"/>
      <name val="Calibri"/>
      <family val="2"/>
      <charset val="238"/>
      <scheme val="minor"/>
    </font>
    <font>
      <b/>
      <sz val="11"/>
      <color theme="1"/>
      <name val="Calibri"/>
      <family val="2"/>
      <charset val="238"/>
      <scheme val="minor"/>
    </font>
  </fonts>
  <fills count="8">
    <fill>
      <patternFill patternType="none"/>
    </fill>
    <fill>
      <patternFill patternType="gray125"/>
    </fill>
    <fill>
      <patternFill patternType="solid">
        <fgColor rgb="FFCCFFCC"/>
        <bgColor indexed="64"/>
      </patternFill>
    </fill>
    <fill>
      <patternFill patternType="solid">
        <fgColor theme="6"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F0000"/>
        <bgColor indexed="64"/>
      </patternFill>
    </fill>
  </fills>
  <borders count="17">
    <border>
      <left/>
      <right/>
      <top/>
      <bottom/>
      <diagonal/>
    </border>
    <border>
      <left style="medium">
        <color indexed="64"/>
      </left>
      <right style="double">
        <color indexed="64"/>
      </right>
      <top style="mediumDashed">
        <color indexed="64"/>
      </top>
      <bottom style="dotted">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vertical="top" wrapText="1"/>
    </xf>
    <xf numFmtId="0" fontId="2" fillId="0" borderId="2" xfId="0" applyFont="1" applyBorder="1" applyAlignment="1">
      <alignment vertical="top" wrapText="1"/>
    </xf>
    <xf numFmtId="0" fontId="2" fillId="2" borderId="3" xfId="0" applyFont="1" applyFill="1" applyBorder="1" applyAlignment="1">
      <alignment vertical="top" wrapText="1"/>
    </xf>
    <xf numFmtId="0" fontId="2" fillId="0" borderId="3" xfId="0" applyFont="1" applyBorder="1" applyAlignment="1">
      <alignment vertical="top" wrapText="1"/>
    </xf>
    <xf numFmtId="0" fontId="0" fillId="4" borderId="5" xfId="0" applyFill="1" applyBorder="1"/>
    <xf numFmtId="0" fontId="0" fillId="4" borderId="6" xfId="0" applyFill="1" applyBorder="1"/>
    <xf numFmtId="0" fontId="0" fillId="4" borderId="4" xfId="0"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6" borderId="4" xfId="0" applyFill="1" applyBorder="1" applyAlignment="1">
      <alignment horizontal="center" vertical="center" wrapText="1"/>
    </xf>
    <xf numFmtId="0" fontId="0" fillId="3" borderId="4" xfId="0" applyFill="1" applyBorder="1"/>
    <xf numFmtId="1" fontId="0" fillId="6" borderId="4" xfId="0" applyNumberFormat="1" applyFill="1" applyBorder="1"/>
    <xf numFmtId="0" fontId="12" fillId="7" borderId="4" xfId="0" applyFont="1" applyFill="1" applyBorder="1" applyAlignment="1">
      <alignment horizontal="center" vertical="center" wrapText="1"/>
    </xf>
    <xf numFmtId="1" fontId="12" fillId="7" borderId="4" xfId="0" applyNumberFormat="1" applyFont="1" applyFill="1" applyBorder="1"/>
    <xf numFmtId="0" fontId="4" fillId="0" borderId="0" xfId="0" applyFont="1" applyAlignment="1">
      <alignment horizontal="left" vertical="top" wrapText="1"/>
    </xf>
    <xf numFmtId="0" fontId="0" fillId="0" borderId="0" xfId="0" applyAlignment="1">
      <alignment horizontal="left" vertical="top" wrapText="1"/>
    </xf>
    <xf numFmtId="0" fontId="0" fillId="5" borderId="0" xfId="0" applyFill="1" applyAlignment="1">
      <alignment horizontal="center" vertical="top" wrapText="1"/>
    </xf>
    <xf numFmtId="0" fontId="5" fillId="0" borderId="16" xfId="0" applyFont="1" applyBorder="1"/>
    <xf numFmtId="0" fontId="0" fillId="0" borderId="16" xfId="0" applyBorder="1"/>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115" zoomScaleNormal="115" workbookViewId="0">
      <selection activeCell="A20" sqref="A20"/>
    </sheetView>
  </sheetViews>
  <sheetFormatPr defaultRowHeight="14.4" x14ac:dyDescent="0.3"/>
  <cols>
    <col min="1" max="1" width="93.6640625" customWidth="1"/>
  </cols>
  <sheetData>
    <row r="1" spans="1:10" x14ac:dyDescent="0.3">
      <c r="A1" s="1" t="s">
        <v>0</v>
      </c>
    </row>
    <row r="2" spans="1:10" ht="15" thickBot="1" x14ac:dyDescent="0.35">
      <c r="A2" s="2"/>
    </row>
    <row r="3" spans="1:10" ht="26.4" x14ac:dyDescent="0.3">
      <c r="A3" s="1" t="s">
        <v>1</v>
      </c>
      <c r="C3" s="22" t="s">
        <v>28</v>
      </c>
      <c r="D3" s="23"/>
      <c r="E3" s="23"/>
      <c r="F3" s="23"/>
      <c r="G3" s="23"/>
      <c r="H3" s="23"/>
      <c r="I3" s="23"/>
      <c r="J3" s="23"/>
    </row>
    <row r="4" spans="1:10" ht="15" thickBot="1" x14ac:dyDescent="0.35">
      <c r="A4" s="2"/>
      <c r="C4" s="23"/>
      <c r="D4" s="23"/>
      <c r="E4" s="23"/>
      <c r="F4" s="23"/>
      <c r="G4" s="23"/>
      <c r="H4" s="23"/>
      <c r="I4" s="23"/>
      <c r="J4" s="23"/>
    </row>
    <row r="5" spans="1:10" ht="26.4" x14ac:dyDescent="0.3">
      <c r="A5" s="1" t="s">
        <v>2</v>
      </c>
      <c r="C5" s="23"/>
      <c r="D5" s="23"/>
      <c r="E5" s="23"/>
      <c r="F5" s="23"/>
      <c r="G5" s="23"/>
      <c r="H5" s="23"/>
      <c r="I5" s="23"/>
      <c r="J5" s="23"/>
    </row>
    <row r="6" spans="1:10" ht="15" thickBot="1" x14ac:dyDescent="0.35">
      <c r="A6" s="2"/>
      <c r="C6" s="23"/>
      <c r="D6" s="23"/>
      <c r="E6" s="23"/>
      <c r="F6" s="23"/>
      <c r="G6" s="23"/>
      <c r="H6" s="23"/>
      <c r="I6" s="23"/>
      <c r="J6" s="23"/>
    </row>
    <row r="7" spans="1:10" x14ac:dyDescent="0.3">
      <c r="A7" s="1" t="s">
        <v>3</v>
      </c>
      <c r="C7" s="23"/>
      <c r="D7" s="23"/>
      <c r="E7" s="23"/>
      <c r="F7" s="23"/>
      <c r="G7" s="23"/>
      <c r="H7" s="23"/>
      <c r="I7" s="23"/>
      <c r="J7" s="23"/>
    </row>
    <row r="8" spans="1:10" x14ac:dyDescent="0.3">
      <c r="A8" s="3" t="s">
        <v>4</v>
      </c>
      <c r="C8" s="23"/>
      <c r="D8" s="23"/>
      <c r="E8" s="23"/>
      <c r="F8" s="23"/>
      <c r="G8" s="23"/>
      <c r="H8" s="23"/>
      <c r="I8" s="23"/>
      <c r="J8" s="23"/>
    </row>
    <row r="9" spans="1:10" x14ac:dyDescent="0.3">
      <c r="A9" s="4"/>
      <c r="C9" s="23"/>
      <c r="D9" s="23"/>
      <c r="E9" s="23"/>
      <c r="F9" s="23"/>
      <c r="G9" s="23"/>
      <c r="H9" s="23"/>
      <c r="I9" s="23"/>
      <c r="J9" s="23"/>
    </row>
    <row r="10" spans="1:10" x14ac:dyDescent="0.3">
      <c r="A10" s="3" t="s">
        <v>5</v>
      </c>
    </row>
    <row r="11" spans="1:10" x14ac:dyDescent="0.3">
      <c r="A11" s="4"/>
    </row>
    <row r="12" spans="1:10" ht="26.4" x14ac:dyDescent="0.3">
      <c r="A12" s="3" t="s">
        <v>6</v>
      </c>
    </row>
    <row r="13" spans="1:10" ht="15" thickBot="1" x14ac:dyDescent="0.35">
      <c r="A13" s="2"/>
    </row>
    <row r="14" spans="1:10" ht="21" customHeight="1" x14ac:dyDescent="0.3"/>
    <row r="15" spans="1:10" x14ac:dyDescent="0.3">
      <c r="A15" t="s">
        <v>22</v>
      </c>
    </row>
    <row r="16" spans="1:10" x14ac:dyDescent="0.3">
      <c r="A16" t="s">
        <v>23</v>
      </c>
    </row>
    <row r="17" spans="1:1" x14ac:dyDescent="0.3">
      <c r="A17" t="s">
        <v>24</v>
      </c>
    </row>
    <row r="18" spans="1:1" x14ac:dyDescent="0.3">
      <c r="A18" t="s">
        <v>25</v>
      </c>
    </row>
    <row r="19" spans="1:1" x14ac:dyDescent="0.3">
      <c r="A19" t="s">
        <v>26</v>
      </c>
    </row>
    <row r="20" spans="1:1" x14ac:dyDescent="0.3">
      <c r="A20" t="s">
        <v>29</v>
      </c>
    </row>
    <row r="21" spans="1:1" x14ac:dyDescent="0.3">
      <c r="A21" t="s">
        <v>27</v>
      </c>
    </row>
    <row r="22" spans="1:1" x14ac:dyDescent="0.3">
      <c r="A22" t="s">
        <v>21</v>
      </c>
    </row>
    <row r="23" spans="1:1" x14ac:dyDescent="0.3">
      <c r="A23" t="s">
        <v>21</v>
      </c>
    </row>
  </sheetData>
  <mergeCells count="1">
    <mergeCell ref="C3:J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workbookViewId="0">
      <selection activeCell="B21" sqref="B21"/>
    </sheetView>
  </sheetViews>
  <sheetFormatPr defaultRowHeight="14.4" x14ac:dyDescent="0.3"/>
  <cols>
    <col min="1" max="1" width="24.33203125" customWidth="1"/>
    <col min="2" max="3" width="16.33203125" customWidth="1"/>
    <col min="4" max="4" width="24.33203125" customWidth="1"/>
    <col min="5" max="5" width="17.5546875" customWidth="1"/>
    <col min="6" max="6" width="14.44140625" customWidth="1"/>
    <col min="7" max="7" width="40" customWidth="1"/>
  </cols>
  <sheetData>
    <row r="1" spans="1:7" ht="46.5" customHeight="1" thickBot="1" x14ac:dyDescent="0.75">
      <c r="A1" s="25" t="s">
        <v>17</v>
      </c>
      <c r="B1" s="26"/>
      <c r="C1" s="26"/>
      <c r="D1" s="26"/>
      <c r="E1" s="26"/>
    </row>
    <row r="2" spans="1:7" ht="17.25" customHeight="1" thickBot="1" x14ac:dyDescent="0.35">
      <c r="A2" s="5" t="s">
        <v>7</v>
      </c>
      <c r="B2" s="7" t="s">
        <v>9</v>
      </c>
      <c r="C2" s="7" t="s">
        <v>15</v>
      </c>
      <c r="D2" s="7" t="s">
        <v>8</v>
      </c>
      <c r="E2" s="6" t="s">
        <v>10</v>
      </c>
      <c r="G2" s="24" t="s">
        <v>13</v>
      </c>
    </row>
    <row r="3" spans="1:7" x14ac:dyDescent="0.3">
      <c r="A3" s="8"/>
      <c r="B3" s="9"/>
      <c r="C3" s="9">
        <f>A3*B3</f>
        <v>0</v>
      </c>
      <c r="D3" s="9"/>
      <c r="E3" s="10">
        <f>A3*B3*D3</f>
        <v>0</v>
      </c>
      <c r="G3" s="24"/>
    </row>
    <row r="4" spans="1:7" x14ac:dyDescent="0.3">
      <c r="A4" s="11"/>
      <c r="B4" s="12"/>
      <c r="C4" s="12">
        <f>A4*B4</f>
        <v>0</v>
      </c>
      <c r="D4" s="12"/>
      <c r="E4" s="13">
        <f t="shared" ref="E4:E15" si="0">A4*B4*D4</f>
        <v>0</v>
      </c>
      <c r="G4" s="24"/>
    </row>
    <row r="5" spans="1:7" x14ac:dyDescent="0.3">
      <c r="A5" s="11"/>
      <c r="B5" s="12"/>
      <c r="C5" s="12">
        <f t="shared" ref="C5:C15" si="1">A5*B5</f>
        <v>0</v>
      </c>
      <c r="D5" s="12"/>
      <c r="E5" s="13">
        <f t="shared" si="0"/>
        <v>0</v>
      </c>
      <c r="G5" s="24"/>
    </row>
    <row r="6" spans="1:7" x14ac:dyDescent="0.3">
      <c r="A6" s="11"/>
      <c r="B6" s="12"/>
      <c r="C6" s="12">
        <f t="shared" si="1"/>
        <v>0</v>
      </c>
      <c r="D6" s="12"/>
      <c r="E6" s="13">
        <f t="shared" si="0"/>
        <v>0</v>
      </c>
      <c r="G6" s="24"/>
    </row>
    <row r="7" spans="1:7" x14ac:dyDescent="0.3">
      <c r="A7" s="11"/>
      <c r="B7" s="12"/>
      <c r="C7" s="12">
        <f t="shared" si="1"/>
        <v>0</v>
      </c>
      <c r="D7" s="12"/>
      <c r="E7" s="13">
        <f t="shared" si="0"/>
        <v>0</v>
      </c>
      <c r="G7" s="24"/>
    </row>
    <row r="8" spans="1:7" x14ac:dyDescent="0.3">
      <c r="A8" s="11"/>
      <c r="B8" s="12"/>
      <c r="C8" s="12">
        <f t="shared" si="1"/>
        <v>0</v>
      </c>
      <c r="D8" s="12"/>
      <c r="E8" s="13">
        <f t="shared" si="0"/>
        <v>0</v>
      </c>
      <c r="G8" s="24"/>
    </row>
    <row r="9" spans="1:7" x14ac:dyDescent="0.3">
      <c r="A9" s="11"/>
      <c r="B9" s="12"/>
      <c r="C9" s="12">
        <f t="shared" si="1"/>
        <v>0</v>
      </c>
      <c r="D9" s="12"/>
      <c r="E9" s="13">
        <f t="shared" si="0"/>
        <v>0</v>
      </c>
      <c r="G9" s="24"/>
    </row>
    <row r="10" spans="1:7" x14ac:dyDescent="0.3">
      <c r="A10" s="11"/>
      <c r="B10" s="12"/>
      <c r="C10" s="12">
        <f t="shared" si="1"/>
        <v>0</v>
      </c>
      <c r="D10" s="12"/>
      <c r="E10" s="13">
        <f t="shared" si="0"/>
        <v>0</v>
      </c>
      <c r="G10" s="24"/>
    </row>
    <row r="11" spans="1:7" x14ac:dyDescent="0.3">
      <c r="A11" s="11"/>
      <c r="B11" s="12"/>
      <c r="C11" s="12">
        <f t="shared" si="1"/>
        <v>0</v>
      </c>
      <c r="D11" s="12"/>
      <c r="E11" s="13">
        <f t="shared" si="0"/>
        <v>0</v>
      </c>
      <c r="G11" s="24"/>
    </row>
    <row r="12" spans="1:7" x14ac:dyDescent="0.3">
      <c r="A12" s="11"/>
      <c r="B12" s="12"/>
      <c r="C12" s="12">
        <f t="shared" si="1"/>
        <v>0</v>
      </c>
      <c r="D12" s="12"/>
      <c r="E12" s="13">
        <f t="shared" si="0"/>
        <v>0</v>
      </c>
      <c r="G12" s="24"/>
    </row>
    <row r="13" spans="1:7" x14ac:dyDescent="0.3">
      <c r="A13" s="11"/>
      <c r="B13" s="12"/>
      <c r="C13" s="12">
        <f t="shared" si="1"/>
        <v>0</v>
      </c>
      <c r="D13" s="12"/>
      <c r="E13" s="13">
        <f t="shared" si="0"/>
        <v>0</v>
      </c>
      <c r="G13" s="24"/>
    </row>
    <row r="14" spans="1:7" x14ac:dyDescent="0.3">
      <c r="A14" s="11"/>
      <c r="B14" s="12"/>
      <c r="C14" s="12">
        <f t="shared" si="1"/>
        <v>0</v>
      </c>
      <c r="D14" s="12"/>
      <c r="E14" s="13">
        <f t="shared" si="0"/>
        <v>0</v>
      </c>
      <c r="G14" s="24"/>
    </row>
    <row r="15" spans="1:7" ht="15" thickBot="1" x14ac:dyDescent="0.35">
      <c r="A15" s="14"/>
      <c r="B15" s="15"/>
      <c r="C15" s="12">
        <f t="shared" si="1"/>
        <v>0</v>
      </c>
      <c r="D15" s="15"/>
      <c r="E15" s="16">
        <f t="shared" si="0"/>
        <v>0</v>
      </c>
      <c r="G15" s="24"/>
    </row>
    <row r="16" spans="1:7" ht="15" thickBot="1" x14ac:dyDescent="0.35">
      <c r="A16" s="18"/>
      <c r="B16" s="18">
        <f t="shared" ref="B16" si="2">SUM(B3:B15)</f>
        <v>0</v>
      </c>
      <c r="C16" s="18">
        <f>SUM(C3:C15)</f>
        <v>0</v>
      </c>
      <c r="D16" s="18"/>
      <c r="E16" s="18">
        <f>SUM(E3:E15)</f>
        <v>0</v>
      </c>
      <c r="G16" s="24"/>
    </row>
    <row r="18" spans="1:3" ht="15" thickBot="1" x14ac:dyDescent="0.35"/>
    <row r="19" spans="1:3" ht="29.4" thickBot="1" x14ac:dyDescent="0.35">
      <c r="A19" s="17" t="s">
        <v>11</v>
      </c>
      <c r="B19" s="17" t="s">
        <v>12</v>
      </c>
      <c r="C19" s="20" t="s">
        <v>20</v>
      </c>
    </row>
    <row r="20" spans="1:3" ht="31.5" customHeight="1" thickBot="1" x14ac:dyDescent="0.35">
      <c r="A20" s="19">
        <f>E16*5.73</f>
        <v>0</v>
      </c>
      <c r="B20" s="19">
        <f>C16*450</f>
        <v>0</v>
      </c>
      <c r="C20" s="21">
        <f>A20+B20</f>
        <v>0</v>
      </c>
    </row>
  </sheetData>
  <mergeCells count="2">
    <mergeCell ref="G2:G16"/>
    <mergeCell ref="A1:E1"/>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election activeCell="C20" sqref="C20"/>
    </sheetView>
  </sheetViews>
  <sheetFormatPr defaultRowHeight="14.4" x14ac:dyDescent="0.3"/>
  <cols>
    <col min="1" max="1" width="24.33203125" customWidth="1"/>
    <col min="2" max="3" width="16.33203125" customWidth="1"/>
    <col min="4" max="4" width="24.33203125" customWidth="1"/>
    <col min="5" max="5" width="17.5546875" customWidth="1"/>
    <col min="6" max="6" width="14.44140625" customWidth="1"/>
    <col min="7" max="7" width="40" customWidth="1"/>
  </cols>
  <sheetData>
    <row r="1" spans="1:7" ht="47.25" customHeight="1" thickBot="1" x14ac:dyDescent="0.75">
      <c r="A1" s="25" t="s">
        <v>18</v>
      </c>
      <c r="B1" s="26"/>
      <c r="C1" s="26"/>
      <c r="D1" s="26"/>
      <c r="E1" s="26"/>
    </row>
    <row r="2" spans="1:7" ht="17.25" customHeight="1" thickBot="1" x14ac:dyDescent="0.35">
      <c r="A2" s="5" t="s">
        <v>7</v>
      </c>
      <c r="B2" s="7" t="s">
        <v>9</v>
      </c>
      <c r="C2" s="7" t="s">
        <v>15</v>
      </c>
      <c r="D2" s="7" t="s">
        <v>8</v>
      </c>
      <c r="E2" s="6" t="s">
        <v>10</v>
      </c>
      <c r="G2" s="24" t="s">
        <v>16</v>
      </c>
    </row>
    <row r="3" spans="1:7" x14ac:dyDescent="0.3">
      <c r="A3" s="8"/>
      <c r="B3" s="9"/>
      <c r="C3" s="9">
        <f>A3*B3</f>
        <v>0</v>
      </c>
      <c r="D3" s="9"/>
      <c r="E3" s="10">
        <f>A3*B3*D3</f>
        <v>0</v>
      </c>
      <c r="G3" s="24"/>
    </row>
    <row r="4" spans="1:7" x14ac:dyDescent="0.3">
      <c r="A4" s="11"/>
      <c r="B4" s="12"/>
      <c r="C4" s="12">
        <f>A4*B4</f>
        <v>0</v>
      </c>
      <c r="D4" s="12"/>
      <c r="E4" s="13">
        <f t="shared" ref="E4:E15" si="0">A4*B4*D4</f>
        <v>0</v>
      </c>
      <c r="G4" s="24"/>
    </row>
    <row r="5" spans="1:7" x14ac:dyDescent="0.3">
      <c r="A5" s="11"/>
      <c r="B5" s="12"/>
      <c r="C5" s="12">
        <f t="shared" ref="C5:C15" si="1">A5*B5</f>
        <v>0</v>
      </c>
      <c r="D5" s="12"/>
      <c r="E5" s="13">
        <f t="shared" si="0"/>
        <v>0</v>
      </c>
      <c r="G5" s="24"/>
    </row>
    <row r="6" spans="1:7" x14ac:dyDescent="0.3">
      <c r="A6" s="11"/>
      <c r="B6" s="12"/>
      <c r="C6" s="12">
        <f t="shared" si="1"/>
        <v>0</v>
      </c>
      <c r="D6" s="12"/>
      <c r="E6" s="13">
        <f t="shared" si="0"/>
        <v>0</v>
      </c>
      <c r="G6" s="24"/>
    </row>
    <row r="7" spans="1:7" x14ac:dyDescent="0.3">
      <c r="A7" s="11"/>
      <c r="B7" s="12"/>
      <c r="C7" s="12">
        <f t="shared" si="1"/>
        <v>0</v>
      </c>
      <c r="D7" s="12"/>
      <c r="E7" s="13">
        <f t="shared" si="0"/>
        <v>0</v>
      </c>
      <c r="G7" s="24"/>
    </row>
    <row r="8" spans="1:7" x14ac:dyDescent="0.3">
      <c r="A8" s="11"/>
      <c r="B8" s="12"/>
      <c r="C8" s="12">
        <f t="shared" si="1"/>
        <v>0</v>
      </c>
      <c r="D8" s="12"/>
      <c r="E8" s="13">
        <f t="shared" si="0"/>
        <v>0</v>
      </c>
      <c r="G8" s="24"/>
    </row>
    <row r="9" spans="1:7" x14ac:dyDescent="0.3">
      <c r="A9" s="11"/>
      <c r="B9" s="12"/>
      <c r="C9" s="12">
        <f t="shared" si="1"/>
        <v>0</v>
      </c>
      <c r="D9" s="12"/>
      <c r="E9" s="13">
        <f t="shared" si="0"/>
        <v>0</v>
      </c>
      <c r="G9" s="24"/>
    </row>
    <row r="10" spans="1:7" x14ac:dyDescent="0.3">
      <c r="A10" s="11"/>
      <c r="B10" s="12"/>
      <c r="C10" s="12">
        <f t="shared" si="1"/>
        <v>0</v>
      </c>
      <c r="D10" s="12"/>
      <c r="E10" s="13">
        <f t="shared" si="0"/>
        <v>0</v>
      </c>
      <c r="G10" s="24"/>
    </row>
    <row r="11" spans="1:7" x14ac:dyDescent="0.3">
      <c r="A11" s="11"/>
      <c r="B11" s="12"/>
      <c r="C11" s="12">
        <f t="shared" si="1"/>
        <v>0</v>
      </c>
      <c r="D11" s="12"/>
      <c r="E11" s="13">
        <f t="shared" si="0"/>
        <v>0</v>
      </c>
      <c r="G11" s="24"/>
    </row>
    <row r="12" spans="1:7" x14ac:dyDescent="0.3">
      <c r="A12" s="11"/>
      <c r="B12" s="12"/>
      <c r="C12" s="12">
        <f t="shared" si="1"/>
        <v>0</v>
      </c>
      <c r="D12" s="12"/>
      <c r="E12" s="13">
        <f t="shared" si="0"/>
        <v>0</v>
      </c>
      <c r="G12" s="24"/>
    </row>
    <row r="13" spans="1:7" x14ac:dyDescent="0.3">
      <c r="A13" s="11"/>
      <c r="B13" s="12"/>
      <c r="C13" s="12">
        <f t="shared" si="1"/>
        <v>0</v>
      </c>
      <c r="D13" s="12"/>
      <c r="E13" s="13">
        <f t="shared" si="0"/>
        <v>0</v>
      </c>
      <c r="G13" s="24"/>
    </row>
    <row r="14" spans="1:7" x14ac:dyDescent="0.3">
      <c r="A14" s="11"/>
      <c r="B14" s="12"/>
      <c r="C14" s="12">
        <f t="shared" si="1"/>
        <v>0</v>
      </c>
      <c r="D14" s="12"/>
      <c r="E14" s="13">
        <f t="shared" si="0"/>
        <v>0</v>
      </c>
      <c r="G14" s="24"/>
    </row>
    <row r="15" spans="1:7" ht="15" thickBot="1" x14ac:dyDescent="0.35">
      <c r="A15" s="14"/>
      <c r="B15" s="15"/>
      <c r="C15" s="12">
        <f t="shared" si="1"/>
        <v>0</v>
      </c>
      <c r="D15" s="15"/>
      <c r="E15" s="16">
        <f t="shared" si="0"/>
        <v>0</v>
      </c>
      <c r="G15" s="24"/>
    </row>
    <row r="16" spans="1:7" ht="15" thickBot="1" x14ac:dyDescent="0.35">
      <c r="A16" s="18"/>
      <c r="B16" s="18">
        <f t="shared" ref="B16" si="2">SUM(B3:B15)</f>
        <v>0</v>
      </c>
      <c r="C16" s="18">
        <f>SUM(C3:C15)</f>
        <v>0</v>
      </c>
      <c r="D16" s="18"/>
      <c r="E16" s="18">
        <f>SUM(E3:E15)</f>
        <v>0</v>
      </c>
      <c r="G16" s="24"/>
    </row>
    <row r="18" spans="1:3" ht="15" thickBot="1" x14ac:dyDescent="0.35"/>
    <row r="19" spans="1:3" ht="29.4" thickBot="1" x14ac:dyDescent="0.35">
      <c r="A19" s="17" t="s">
        <v>11</v>
      </c>
      <c r="B19" s="17" t="s">
        <v>14</v>
      </c>
      <c r="C19" s="20" t="s">
        <v>20</v>
      </c>
    </row>
    <row r="20" spans="1:3" ht="31.5" customHeight="1" thickBot="1" x14ac:dyDescent="0.35">
      <c r="A20" s="19">
        <f>E16*12.97</f>
        <v>0</v>
      </c>
      <c r="B20" s="19">
        <f>C16*1200</f>
        <v>0</v>
      </c>
      <c r="C20" s="21">
        <f>A20+B20</f>
        <v>0</v>
      </c>
    </row>
  </sheetData>
  <mergeCells count="2">
    <mergeCell ref="G2:G16"/>
    <mergeCell ref="A1:E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election activeCell="B21" sqref="B21"/>
    </sheetView>
  </sheetViews>
  <sheetFormatPr defaultRowHeight="14.4" x14ac:dyDescent="0.3"/>
  <cols>
    <col min="1" max="1" width="24.33203125" customWidth="1"/>
    <col min="2" max="3" width="16.33203125" customWidth="1"/>
    <col min="4" max="4" width="24.33203125" customWidth="1"/>
    <col min="5" max="5" width="17.5546875" customWidth="1"/>
    <col min="6" max="6" width="14.44140625" customWidth="1"/>
    <col min="7" max="7" width="40" customWidth="1"/>
  </cols>
  <sheetData>
    <row r="1" spans="1:7" ht="48.75" customHeight="1" thickBot="1" x14ac:dyDescent="0.75">
      <c r="A1" s="25" t="s">
        <v>19</v>
      </c>
      <c r="B1" s="26"/>
      <c r="C1" s="26"/>
      <c r="D1" s="26"/>
      <c r="E1" s="26"/>
    </row>
    <row r="2" spans="1:7" ht="17.25" customHeight="1" thickBot="1" x14ac:dyDescent="0.35">
      <c r="A2" s="5" t="s">
        <v>7</v>
      </c>
      <c r="B2" s="7" t="s">
        <v>9</v>
      </c>
      <c r="C2" s="7" t="s">
        <v>15</v>
      </c>
      <c r="D2" s="7" t="s">
        <v>8</v>
      </c>
      <c r="E2" s="6" t="s">
        <v>10</v>
      </c>
      <c r="G2" s="24" t="s">
        <v>16</v>
      </c>
    </row>
    <row r="3" spans="1:7" x14ac:dyDescent="0.3">
      <c r="A3" s="8"/>
      <c r="B3" s="9"/>
      <c r="C3" s="9">
        <f>A3*B3</f>
        <v>0</v>
      </c>
      <c r="D3" s="9"/>
      <c r="E3" s="10">
        <f>A3*B3*D3</f>
        <v>0</v>
      </c>
      <c r="G3" s="24"/>
    </row>
    <row r="4" spans="1:7" x14ac:dyDescent="0.3">
      <c r="A4" s="11"/>
      <c r="B4" s="12"/>
      <c r="C4" s="12">
        <f>A4*B4</f>
        <v>0</v>
      </c>
      <c r="D4" s="12"/>
      <c r="E4" s="13">
        <f t="shared" ref="E4:E15" si="0">A4*B4*D4</f>
        <v>0</v>
      </c>
      <c r="G4" s="24"/>
    </row>
    <row r="5" spans="1:7" x14ac:dyDescent="0.3">
      <c r="A5" s="11"/>
      <c r="B5" s="12"/>
      <c r="C5" s="12">
        <f t="shared" ref="C5:C15" si="1">A5*B5</f>
        <v>0</v>
      </c>
      <c r="D5" s="12"/>
      <c r="E5" s="13">
        <f t="shared" si="0"/>
        <v>0</v>
      </c>
      <c r="G5" s="24"/>
    </row>
    <row r="6" spans="1:7" x14ac:dyDescent="0.3">
      <c r="A6" s="11"/>
      <c r="B6" s="12"/>
      <c r="C6" s="12">
        <f t="shared" si="1"/>
        <v>0</v>
      </c>
      <c r="D6" s="12"/>
      <c r="E6" s="13">
        <f t="shared" si="0"/>
        <v>0</v>
      </c>
      <c r="G6" s="24"/>
    </row>
    <row r="7" spans="1:7" x14ac:dyDescent="0.3">
      <c r="A7" s="11"/>
      <c r="B7" s="12"/>
      <c r="C7" s="12">
        <f t="shared" si="1"/>
        <v>0</v>
      </c>
      <c r="D7" s="12"/>
      <c r="E7" s="13">
        <f t="shared" si="0"/>
        <v>0</v>
      </c>
      <c r="G7" s="24"/>
    </row>
    <row r="8" spans="1:7" x14ac:dyDescent="0.3">
      <c r="A8" s="11"/>
      <c r="B8" s="12"/>
      <c r="C8" s="12">
        <f t="shared" si="1"/>
        <v>0</v>
      </c>
      <c r="D8" s="12"/>
      <c r="E8" s="13">
        <f t="shared" si="0"/>
        <v>0</v>
      </c>
      <c r="G8" s="24"/>
    </row>
    <row r="9" spans="1:7" x14ac:dyDescent="0.3">
      <c r="A9" s="11"/>
      <c r="B9" s="12"/>
      <c r="C9" s="12">
        <f t="shared" si="1"/>
        <v>0</v>
      </c>
      <c r="D9" s="12"/>
      <c r="E9" s="13">
        <f t="shared" si="0"/>
        <v>0</v>
      </c>
      <c r="G9" s="24"/>
    </row>
    <row r="10" spans="1:7" x14ac:dyDescent="0.3">
      <c r="A10" s="11"/>
      <c r="B10" s="12"/>
      <c r="C10" s="12">
        <f t="shared" si="1"/>
        <v>0</v>
      </c>
      <c r="D10" s="12"/>
      <c r="E10" s="13">
        <f t="shared" si="0"/>
        <v>0</v>
      </c>
      <c r="G10" s="24"/>
    </row>
    <row r="11" spans="1:7" x14ac:dyDescent="0.3">
      <c r="A11" s="11"/>
      <c r="B11" s="12"/>
      <c r="C11" s="12">
        <f t="shared" si="1"/>
        <v>0</v>
      </c>
      <c r="D11" s="12"/>
      <c r="E11" s="13">
        <f t="shared" si="0"/>
        <v>0</v>
      </c>
      <c r="G11" s="24"/>
    </row>
    <row r="12" spans="1:7" x14ac:dyDescent="0.3">
      <c r="A12" s="11"/>
      <c r="B12" s="12"/>
      <c r="C12" s="12">
        <f t="shared" si="1"/>
        <v>0</v>
      </c>
      <c r="D12" s="12"/>
      <c r="E12" s="13">
        <f t="shared" si="0"/>
        <v>0</v>
      </c>
      <c r="G12" s="24"/>
    </row>
    <row r="13" spans="1:7" x14ac:dyDescent="0.3">
      <c r="A13" s="11"/>
      <c r="B13" s="12"/>
      <c r="C13" s="12">
        <f t="shared" si="1"/>
        <v>0</v>
      </c>
      <c r="D13" s="12"/>
      <c r="E13" s="13">
        <f t="shared" si="0"/>
        <v>0</v>
      </c>
      <c r="G13" s="24"/>
    </row>
    <row r="14" spans="1:7" x14ac:dyDescent="0.3">
      <c r="A14" s="11"/>
      <c r="B14" s="12"/>
      <c r="C14" s="12">
        <f t="shared" si="1"/>
        <v>0</v>
      </c>
      <c r="D14" s="12"/>
      <c r="E14" s="13">
        <f t="shared" si="0"/>
        <v>0</v>
      </c>
      <c r="G14" s="24"/>
    </row>
    <row r="15" spans="1:7" ht="15" thickBot="1" x14ac:dyDescent="0.35">
      <c r="A15" s="14"/>
      <c r="B15" s="15"/>
      <c r="C15" s="12">
        <f t="shared" si="1"/>
        <v>0</v>
      </c>
      <c r="D15" s="15"/>
      <c r="E15" s="16">
        <f t="shared" si="0"/>
        <v>0</v>
      </c>
      <c r="G15" s="24"/>
    </row>
    <row r="16" spans="1:7" ht="15" thickBot="1" x14ac:dyDescent="0.35">
      <c r="A16" s="18"/>
      <c r="B16" s="18">
        <f t="shared" ref="B16" si="2">SUM(B3:B15)</f>
        <v>0</v>
      </c>
      <c r="C16" s="18">
        <f>SUM(C3:C15)</f>
        <v>0</v>
      </c>
      <c r="D16" s="18"/>
      <c r="E16" s="18">
        <f>SUM(E3:E15)</f>
        <v>0</v>
      </c>
      <c r="G16" s="24"/>
    </row>
    <row r="18" spans="1:3" ht="15" thickBot="1" x14ac:dyDescent="0.35"/>
    <row r="19" spans="1:3" ht="29.4" thickBot="1" x14ac:dyDescent="0.35">
      <c r="A19" s="17" t="s">
        <v>11</v>
      </c>
      <c r="B19" s="17" t="s">
        <v>14</v>
      </c>
      <c r="C19" s="20" t="s">
        <v>20</v>
      </c>
    </row>
    <row r="20" spans="1:3" ht="31.5" customHeight="1" thickBot="1" x14ac:dyDescent="0.35">
      <c r="A20" s="19">
        <f>E16*12.97</f>
        <v>0</v>
      </c>
      <c r="B20" s="19">
        <f>C16*11000</f>
        <v>0</v>
      </c>
      <c r="C20" s="21">
        <f>A20+B20</f>
        <v>0</v>
      </c>
    </row>
  </sheetData>
  <mergeCells count="2">
    <mergeCell ref="G2:G16"/>
    <mergeCell ref="A1:E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Popis projektu pokusu</vt:lpstr>
      <vt:lpstr>Finanční kalkulace myši</vt:lpstr>
      <vt:lpstr>Finanční kalkulace potkani</vt:lpstr>
      <vt:lpstr>Finanční kalkulace králíci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 Sýkora</dc:creator>
  <cp:lastModifiedBy>Martin Just</cp:lastModifiedBy>
  <cp:lastPrinted>2015-03-03T16:20:37Z</cp:lastPrinted>
  <dcterms:created xsi:type="dcterms:W3CDTF">2015-02-24T11:48:41Z</dcterms:created>
  <dcterms:modified xsi:type="dcterms:W3CDTF">2025-02-13T08:29:03Z</dcterms:modified>
</cp:coreProperties>
</file>